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430"/>
  <workbookPr defaultThemeVersion="124226"/>
  <bookViews>
    <workbookView xWindow="65416" yWindow="65416" windowWidth="29040" windowHeight="15840" activeTab="0"/>
  </bookViews>
  <sheets>
    <sheet name="ม.ค." sheetId="2" r:id="rId1"/>
  </sheets>
  <definedNames>
    <definedName name="_xlnm.Print_Area" localSheetId="0">'ม.ค.'!$A$2:$F$49</definedName>
  </definedNames>
  <calcPr calcId="191029"/>
  <extLst/>
</workbook>
</file>

<file path=xl/sharedStrings.xml><?xml version="1.0" encoding="utf-8"?>
<sst xmlns="http://schemas.openxmlformats.org/spreadsheetml/2006/main" count="54" uniqueCount="52">
  <si>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</si>
  <si>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</si>
  <si>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</si>
  <si>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</si>
  <si>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</si>
  <si>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</si>
  <si>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</si>
  <si>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</si>
  <si>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</si>
  <si>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</si>
  <si>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</si>
  <si>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</si>
  <si>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</si>
  <si>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</si>
  <si>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</si>
  <si>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</si>
  <si>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</si>
  <si>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</si>
  <si>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</si>
  <si>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</si>
  <si>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</si>
  <si>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</si>
  <si>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</si>
  <si>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</si>
  <si>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</si>
  <si>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</si>
  <si>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</si>
  <si>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</si>
  <si>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</si>
  <si>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</si>
  <si>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</si>
  <si>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</si>
  <si>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</si>
  <si>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</si>
  <si>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</si>
  <si>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</si>
  <si>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</si>
  <si>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</si>
  <si>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</si>
  <si>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</si>
  <si>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</si>
  <si>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</si>
  <si>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</si>
  <si>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</si>
  <si>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ลูกหนี้อื่น - สุทธิ</t>
  </si>
  <si>
    <t>ดอกเบี้ยเงินให้กู้ค้างรับ - สุทธิ</t>
  </si>
  <si>
    <t>เงินฝากชุมนุมสหกรณ์ออมทรัพย์แห่งประเทศไทย จำกัด</t>
  </si>
  <si>
    <t>( บทชาย  บุญล้อม )</t>
  </si>
  <si>
    <t xml:space="preserve">    นาวาเอก</t>
  </si>
  <si>
    <t>กำไรสะสมรอการจัดสรร</t>
  </si>
  <si>
    <t>ณ วันที่ 31 มกราคม 2563</t>
  </si>
  <si>
    <t xml:space="preserve"> 14 ก.พ.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</si>
</sst>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64" fontId="0" fillId="0" borderId="0" xfId="20" applyFont="1" applyFill="1"/>
    <xf numFmtId="164" fontId="0" fillId="0" borderId="1" xfId="20" applyFont="1" applyFill="1" applyBorder="1" applyAlignment="1">
      <alignment horizontal="center"/>
    </xf>
    <xf numFmtId="164" fontId="5" fillId="0" borderId="4" xfId="20" applyFont="1" applyFill="1" applyBorder="1" applyAlignment="1">
      <alignment shrinkToFit="1"/>
    </xf>
    <xf numFmtId="164" fontId="5" fillId="0" borderId="5" xfId="20" applyFont="1" applyFill="1" applyBorder="1" applyAlignment="1">
      <alignment shrinkToFit="1"/>
    </xf>
    <xf numFmtId="164" fontId="6" fillId="0" borderId="0" xfId="20" applyFont="1" applyFill="1" applyBorder="1" applyAlignment="1">
      <alignment vertical="top" shrinkToFit="1"/>
    </xf>
    <xf numFmtId="164" fontId="6" fillId="0" borderId="3" xfId="20" applyFont="1" applyFill="1" applyBorder="1" applyAlignment="1">
      <alignment vertical="top" shrinkToFit="1"/>
    </xf>
    <xf numFmtId="164" fontId="0" fillId="0" borderId="3" xfId="20" applyFont="1" applyFill="1" applyBorder="1"/>
    <xf numFmtId="164" fontId="0" fillId="0" borderId="0" xfId="20" applyFont="1" applyFill="1" applyBorder="1"/>
    <xf numFmtId="164" fontId="7" fillId="0" borderId="0" xfId="20" applyFont="1" applyFill="1"/>
    <xf numFmtId="164" fontId="7" fillId="0" borderId="0" xfId="20" applyFont="1" applyFill="1" applyAlignment="1">
      <alignment horizontal="left" shrinkToFit="1"/>
    </xf>
    <xf numFmtId="164" fontId="2" fillId="0" borderId="0" xfId="20" applyFont="1" applyFill="1" applyAlignment="1">
      <alignment horizontal="center"/>
    </xf>
    <xf numFmtId="164" fontId="0" fillId="0" borderId="6" xfId="20" applyFont="1" applyFill="1" applyBorder="1" applyAlignment="1">
      <alignment horizontal="center"/>
    </xf>
    <xf numFmtId="164" fontId="5" fillId="0" borderId="7" xfId="20" applyFont="1" applyFill="1" applyBorder="1" applyAlignment="1">
      <alignment shrinkToFit="1"/>
    </xf>
    <xf numFmtId="164" fontId="6" fillId="0" borderId="8" xfId="20" applyFont="1" applyFill="1" applyBorder="1" applyAlignment="1">
      <alignment vertical="top" shrinkToFit="1"/>
    </xf>
    <xf numFmtId="164" fontId="6" fillId="0" borderId="9" xfId="20" applyFont="1" applyFill="1" applyBorder="1" applyAlignment="1">
      <alignment vertical="top" shrinkToFit="1"/>
    </xf>
    <xf numFmtId="164" fontId="6" fillId="0" borderId="10" xfId="20" applyFont="1" applyFill="1" applyBorder="1" applyAlignment="1">
      <alignment vertical="top" shrinkToFit="1"/>
    </xf>
    <xf numFmtId="164" fontId="0" fillId="0" borderId="11" xfId="20" applyFont="1" applyFill="1" applyBorder="1"/>
    <xf numFmtId="164" fontId="0" fillId="0" borderId="0" xfId="20" applyFont="1" applyFill="1" applyAlignment="1">
      <alignment horizontal="right"/>
    </xf>
    <xf numFmtId="164" fontId="5" fillId="0" borderId="4" xfId="20" applyFont="1" applyFill="1" applyBorder="1" applyAlignment="1">
      <alignment shrinkToFit="1"/>
    </xf>
    <xf numFmtId="164" fontId="5" fillId="0" borderId="5" xfId="20" applyFont="1" applyFill="1" applyBorder="1" applyAlignment="1">
      <alignment shrinkToFit="1"/>
    </xf>
    <xf numFmtId="164" fontId="5" fillId="0" borderId="12" xfId="20" applyFont="1" applyFill="1" applyBorder="1" applyAlignment="1">
      <alignment shrinkToFit="1"/>
    </xf>
    <xf numFmtId="164" fontId="6" fillId="0" borderId="13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164" fontId="5" fillId="0" borderId="7" xfId="20" applyNumberFormat="1" applyFont="1" applyFill="1" applyBorder="1" applyAlignment="1">
      <alignment shrinkToFit="1"/>
    </xf>
    <xf numFmtId="164" fontId="5" fillId="0" borderId="8" xfId="20" applyFont="1" applyFill="1" applyBorder="1" applyAlignment="1">
      <alignment shrinkToFit="1"/>
    </xf>
    <xf numFmtId="164" fontId="5" fillId="0" borderId="14" xfId="20" applyNumberFormat="1" applyFont="1" applyFill="1" applyBorder="1" applyAlignment="1">
      <alignment shrinkToFit="1"/>
    </xf>
    <xf numFmtId="164" fontId="5" fillId="0" borderId="15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164" fontId="5" fillId="0" borderId="0" xfId="20" applyFont="1" applyFill="1" applyBorder="1" applyAlignment="1">
      <alignment shrinkToFit="1"/>
    </xf>
    <xf numFmtId="0" fontId="7" fillId="0" borderId="0" xfId="0" applyFont="1" applyFill="1" applyAlignment="1">
      <alignment horizontal="left" shrinkToFit="1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8305800" y="163830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I49"/>
  <sheetViews>
    <sheetView showGridLines="0" tabSelected="1" workbookViewId="0" topLeftCell="A28">
      <selection activeCell="F28" sqref="F28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3" customWidth="1"/>
    <col min="4" max="4" width="30.25390625" style="1" customWidth="1"/>
    <col min="5" max="5" width="16.625" style="1" customWidth="1"/>
    <col min="6" max="6" width="16.625" style="13" customWidth="1"/>
    <col min="7" max="7" width="15.50390625" style="1" bestFit="1" customWidth="1"/>
    <col min="8" max="8" width="18.875" style="1" customWidth="1"/>
    <col min="9" max="16384" width="9.00390625" style="1" customWidth="1"/>
  </cols>
  <sheetData>
    <row r="1" ht="24">
      <c r="F1" s="23"/>
    </row>
    <row r="2" spans="1:6" ht="30.75">
      <c r="A2" s="53"/>
      <c r="B2" s="53"/>
      <c r="C2" s="53"/>
      <c r="D2" s="53"/>
      <c r="E2" s="53"/>
      <c r="F2" s="53"/>
    </row>
    <row r="3" spans="1:6" ht="30.75">
      <c r="A3" s="54" t="s">
        <v>38</v>
      </c>
      <c r="B3" s="54"/>
      <c r="C3" s="54"/>
      <c r="D3" s="54"/>
      <c r="E3" s="54"/>
      <c r="F3" s="54"/>
    </row>
    <row r="4" spans="1:6" ht="24">
      <c r="A4" s="55" t="s">
        <v>0</v>
      </c>
      <c r="B4" s="55"/>
      <c r="C4" s="55"/>
      <c r="D4" s="55"/>
      <c r="E4" s="55"/>
      <c r="F4" s="55"/>
    </row>
    <row r="5" spans="1:7" ht="27.75">
      <c r="A5" s="55" t="s">
        <v>50</v>
      </c>
      <c r="B5" s="55"/>
      <c r="C5" s="55"/>
      <c r="D5" s="55"/>
      <c r="E5" s="55"/>
      <c r="F5" s="55"/>
      <c r="G5" s="2"/>
    </row>
    <row r="6" spans="1:6" ht="25.5" customHeight="1">
      <c r="A6" s="56" t="s">
        <v>1</v>
      </c>
      <c r="B6" s="56"/>
      <c r="C6" s="56"/>
      <c r="D6" s="56"/>
      <c r="E6" s="56"/>
      <c r="F6" s="56"/>
    </row>
    <row r="7" spans="1:6" s="3" customFormat="1" ht="24">
      <c r="A7" s="57" t="s">
        <v>2</v>
      </c>
      <c r="B7" s="58"/>
      <c r="C7" s="14"/>
      <c r="D7" s="58" t="s">
        <v>3</v>
      </c>
      <c r="E7" s="58"/>
      <c r="F7" s="24"/>
    </row>
    <row r="8" spans="1:6" ht="24">
      <c r="A8" s="59" t="s">
        <v>4</v>
      </c>
      <c r="B8" s="60"/>
      <c r="C8" s="15">
        <v>79011517.36999995</v>
      </c>
      <c r="D8" s="60" t="s">
        <v>5</v>
      </c>
      <c r="E8" s="60"/>
      <c r="F8" s="39">
        <v>0</v>
      </c>
    </row>
    <row r="9" spans="1:6" ht="24">
      <c r="A9" s="59" t="s">
        <v>46</v>
      </c>
      <c r="B9" s="60"/>
      <c r="C9" s="16">
        <v>20000000</v>
      </c>
      <c r="D9" s="60" t="s">
        <v>6</v>
      </c>
      <c r="E9" s="60"/>
      <c r="F9" s="37">
        <v>418850000</v>
      </c>
    </row>
    <row r="10" spans="1:6" ht="24">
      <c r="A10" s="44" t="s">
        <v>7</v>
      </c>
      <c r="B10" s="45"/>
      <c r="C10" s="16">
        <v>116562250</v>
      </c>
      <c r="D10" s="60" t="s">
        <v>8</v>
      </c>
      <c r="E10" s="60"/>
      <c r="F10" s="37">
        <v>5079235508.348001</v>
      </c>
    </row>
    <row r="11" spans="1:6" ht="24">
      <c r="A11" s="44" t="s">
        <v>9</v>
      </c>
      <c r="B11" s="45"/>
      <c r="C11" s="16">
        <v>8435300148.139999</v>
      </c>
      <c r="D11" s="45" t="s">
        <v>10</v>
      </c>
      <c r="E11" s="45"/>
      <c r="F11" s="40">
        <v>73684164.42</v>
      </c>
    </row>
    <row r="12" spans="1:8" ht="24">
      <c r="A12" s="44" t="s">
        <v>44</v>
      </c>
      <c r="B12" s="45"/>
      <c r="C12" s="16">
        <v>0</v>
      </c>
      <c r="D12" s="46" t="s">
        <v>12</v>
      </c>
      <c r="E12" s="46"/>
      <c r="F12" s="37">
        <f>SUM(F8:F11)</f>
        <v>5571769672.768001</v>
      </c>
      <c r="G12" s="13"/>
      <c r="H12" s="41"/>
    </row>
    <row r="13" spans="1:6" ht="24">
      <c r="A13" s="44" t="s">
        <v>45</v>
      </c>
      <c r="B13" s="45"/>
      <c r="C13" s="16">
        <v>117036.31</v>
      </c>
      <c r="D13" s="52" t="s">
        <v>14</v>
      </c>
      <c r="E13" s="52"/>
      <c r="F13" s="37"/>
    </row>
    <row r="14" spans="1:6" ht="24">
      <c r="A14" s="44" t="s">
        <v>11</v>
      </c>
      <c r="B14" s="45"/>
      <c r="C14" s="16">
        <v>1693043.9600000002</v>
      </c>
      <c r="D14" s="45" t="s">
        <v>16</v>
      </c>
      <c r="E14" s="45"/>
      <c r="F14" s="25">
        <v>2564303760</v>
      </c>
    </row>
    <row r="15" spans="1:6" ht="24">
      <c r="A15" s="44" t="s">
        <v>13</v>
      </c>
      <c r="B15" s="45"/>
      <c r="C15" s="16">
        <v>5100678.040000002</v>
      </c>
      <c r="D15" s="45" t="s">
        <v>17</v>
      </c>
      <c r="E15" s="45"/>
      <c r="F15" s="25">
        <v>344981202.87</v>
      </c>
    </row>
    <row r="16" spans="1:6" ht="24">
      <c r="A16" s="44" t="s">
        <v>42</v>
      </c>
      <c r="B16" s="45"/>
      <c r="C16" s="16">
        <v>653053.33</v>
      </c>
      <c r="D16" s="45" t="s">
        <v>18</v>
      </c>
      <c r="E16" s="45"/>
      <c r="F16" s="25">
        <v>50169290.16</v>
      </c>
    </row>
    <row r="17" spans="1:6" ht="24">
      <c r="A17" s="44" t="s">
        <v>15</v>
      </c>
      <c r="B17" s="45"/>
      <c r="C17" s="16">
        <v>292168.59699999954</v>
      </c>
      <c r="D17" s="45" t="s">
        <v>43</v>
      </c>
      <c r="E17" s="45"/>
      <c r="F17" s="38">
        <v>448750</v>
      </c>
    </row>
    <row r="18" spans="1:6" ht="24">
      <c r="A18" s="44"/>
      <c r="B18" s="45"/>
      <c r="C18" s="42"/>
      <c r="D18" s="45" t="s">
        <v>49</v>
      </c>
      <c r="E18" s="45"/>
      <c r="F18" s="38">
        <v>0</v>
      </c>
    </row>
    <row r="19" spans="1:6" ht="24">
      <c r="A19" s="49"/>
      <c r="B19" s="50"/>
      <c r="C19" s="17"/>
      <c r="D19" s="45" t="s">
        <v>19</v>
      </c>
      <c r="E19" s="45"/>
      <c r="F19" s="26">
        <v>127057219.95</v>
      </c>
    </row>
    <row r="20" spans="1:6" ht="24">
      <c r="A20" s="49"/>
      <c r="B20" s="50"/>
      <c r="C20" s="18"/>
      <c r="D20" s="46" t="s">
        <v>20</v>
      </c>
      <c r="E20" s="6"/>
      <c r="F20" s="27">
        <f>SUM(F14:F19)</f>
        <v>3086960222.9799995</v>
      </c>
    </row>
    <row r="21" spans="1:8" ht="24.75" thickBot="1">
      <c r="A21" s="49" t="s">
        <v>21</v>
      </c>
      <c r="B21" s="50"/>
      <c r="C21" s="34">
        <f>SUM(C8:C20)</f>
        <v>8658729895.747</v>
      </c>
      <c r="D21" s="46" t="s">
        <v>22</v>
      </c>
      <c r="E21" s="6"/>
      <c r="F21" s="28">
        <f>SUM(F20,F12)</f>
        <v>8658729895.748001</v>
      </c>
      <c r="G21" s="41">
        <f>SUM(C21-F21)</f>
        <v>-0.0010013580322265625</v>
      </c>
      <c r="H21" s="41"/>
    </row>
    <row r="22" spans="1:6" ht="24.75" thickTop="1">
      <c r="A22" s="7"/>
      <c r="B22" s="8"/>
      <c r="C22" s="19"/>
      <c r="D22" s="8"/>
      <c r="E22" s="9"/>
      <c r="F22" s="29"/>
    </row>
    <row r="23" spans="1:6" ht="24">
      <c r="A23" s="10"/>
      <c r="B23" s="10"/>
      <c r="C23" s="20"/>
      <c r="D23" s="10"/>
      <c r="E23" s="5"/>
      <c r="F23" s="20"/>
    </row>
    <row r="24" spans="2:8" ht="24">
      <c r="B24" s="4" t="s">
        <v>23</v>
      </c>
      <c r="C24" s="21"/>
      <c r="D24" s="4"/>
      <c r="E24" s="31"/>
      <c r="F24" s="21"/>
      <c r="G24" s="4"/>
      <c r="H24" s="4"/>
    </row>
    <row r="25" spans="2:8" ht="24">
      <c r="B25" s="4" t="s">
        <v>32</v>
      </c>
      <c r="C25" s="21"/>
      <c r="D25" s="4"/>
      <c r="E25" s="31"/>
      <c r="F25" s="21"/>
      <c r="G25" s="4"/>
      <c r="H25" s="4"/>
    </row>
    <row r="26" spans="2:8" ht="24">
      <c r="B26" s="4" t="s">
        <v>32</v>
      </c>
      <c r="C26" s="21"/>
      <c r="D26" s="4"/>
      <c r="E26" s="31"/>
      <c r="F26" s="21"/>
      <c r="G26" s="4"/>
      <c r="H26" s="4"/>
    </row>
    <row r="27" spans="2:8" ht="24">
      <c r="B27" s="4" t="s">
        <v>24</v>
      </c>
      <c r="C27" s="21"/>
      <c r="D27" s="4"/>
      <c r="E27" s="32"/>
      <c r="F27" s="21"/>
      <c r="G27" s="4"/>
      <c r="H27" s="4"/>
    </row>
    <row r="28" spans="2:5" ht="24">
      <c r="B28" s="4" t="s">
        <v>25</v>
      </c>
      <c r="C28" s="21"/>
      <c r="D28" s="4"/>
      <c r="E28" s="32"/>
    </row>
    <row r="29" spans="2:5" ht="24">
      <c r="B29" s="11" t="s">
        <v>26</v>
      </c>
      <c r="C29" s="21"/>
      <c r="D29" s="4"/>
      <c r="E29" s="32"/>
    </row>
    <row r="30" spans="2:5" ht="24" hidden="1">
      <c r="B30" s="4" t="s">
        <v>26</v>
      </c>
      <c r="C30" s="21"/>
      <c r="D30" s="4"/>
      <c r="E30" s="32"/>
    </row>
    <row r="31" spans="2:9" ht="24" hidden="1">
      <c r="B31" s="51" t="s">
        <v>27</v>
      </c>
      <c r="C31" s="51"/>
      <c r="D31" s="51"/>
      <c r="E31" s="32"/>
      <c r="G31" s="4"/>
      <c r="H31" s="4"/>
      <c r="I31" s="4"/>
    </row>
    <row r="32" spans="2:5" ht="24" hidden="1">
      <c r="B32" s="51" t="s">
        <v>28</v>
      </c>
      <c r="C32" s="51"/>
      <c r="D32" s="51"/>
      <c r="E32" s="33"/>
    </row>
    <row r="33" spans="2:5" ht="24">
      <c r="B33" s="51" t="s">
        <v>37</v>
      </c>
      <c r="C33" s="51"/>
      <c r="D33" s="51"/>
      <c r="E33" s="31"/>
    </row>
    <row r="34" spans="2:5" ht="24">
      <c r="B34" s="4" t="s">
        <v>39</v>
      </c>
      <c r="C34" s="22"/>
      <c r="D34" s="43"/>
      <c r="E34" s="31">
        <v>5000000</v>
      </c>
    </row>
    <row r="35" spans="2:5" ht="24">
      <c r="B35" s="4" t="s">
        <v>40</v>
      </c>
      <c r="C35" s="22"/>
      <c r="D35" s="43"/>
      <c r="E35" s="31">
        <v>5000000</v>
      </c>
    </row>
    <row r="36" spans="2:5" ht="24">
      <c r="B36" s="4" t="s">
        <v>33</v>
      </c>
      <c r="C36" s="22"/>
      <c r="D36" s="43"/>
      <c r="E36" s="31"/>
    </row>
    <row r="37" spans="2:5" ht="24">
      <c r="B37" s="4" t="s">
        <v>34</v>
      </c>
      <c r="C37" s="22"/>
      <c r="D37" s="43"/>
      <c r="E37" s="31"/>
    </row>
    <row r="38" spans="2:5" ht="24">
      <c r="B38" s="4" t="s">
        <v>35</v>
      </c>
      <c r="C38" s="22"/>
      <c r="D38" s="43"/>
      <c r="E38" s="31"/>
    </row>
    <row r="39" spans="2:5" ht="24">
      <c r="B39" s="4" t="s">
        <v>36</v>
      </c>
      <c r="C39" s="22"/>
      <c r="D39" s="43"/>
      <c r="E39" s="31"/>
    </row>
    <row r="40" spans="2:5" ht="24">
      <c r="B40" s="11" t="s">
        <v>29</v>
      </c>
      <c r="C40" s="21"/>
      <c r="D40" s="4"/>
      <c r="E40" s="32"/>
    </row>
    <row r="41" spans="2:5" ht="24">
      <c r="B41" s="4"/>
      <c r="C41" s="21"/>
      <c r="D41" s="4"/>
      <c r="E41" s="12"/>
    </row>
    <row r="42" spans="1:5" ht="27" hidden="1">
      <c r="A42" s="11" t="s">
        <v>30</v>
      </c>
      <c r="B42" s="11"/>
      <c r="C42" s="21"/>
      <c r="D42" s="4"/>
      <c r="E42" s="12"/>
    </row>
    <row r="43" ht="16.5" customHeight="1"/>
    <row r="44" spans="1:6" ht="24">
      <c r="A44" s="47" t="s">
        <v>31</v>
      </c>
      <c r="B44" s="47"/>
      <c r="C44" s="47"/>
      <c r="D44" s="47"/>
      <c r="E44" s="47"/>
      <c r="F44" s="47"/>
    </row>
    <row r="45" spans="1:7" ht="43.5" customHeight="1">
      <c r="A45" s="35"/>
      <c r="B45" s="35"/>
      <c r="C45" s="36" t="s">
        <v>48</v>
      </c>
      <c r="D45" s="35"/>
      <c r="E45" s="35"/>
      <c r="F45" s="35"/>
      <c r="G45" s="2"/>
    </row>
    <row r="46" spans="1:7" ht="27.75">
      <c r="A46" s="48" t="s">
        <v>47</v>
      </c>
      <c r="B46" s="48"/>
      <c r="C46" s="48"/>
      <c r="D46" s="48"/>
      <c r="E46" s="48"/>
      <c r="F46" s="48"/>
      <c r="G46" s="2"/>
    </row>
    <row r="47" spans="1:7" ht="27.75">
      <c r="A47" s="48" t="s">
        <v>41</v>
      </c>
      <c r="B47" s="48"/>
      <c r="C47" s="48"/>
      <c r="D47" s="48"/>
      <c r="E47" s="48"/>
      <c r="F47" s="48"/>
      <c r="G47" s="2"/>
    </row>
    <row r="48" spans="1:7" ht="27.75">
      <c r="A48" s="48" t="s">
        <v>51</v>
      </c>
      <c r="B48" s="48"/>
      <c r="C48" s="48"/>
      <c r="D48" s="48"/>
      <c r="E48" s="48"/>
      <c r="F48" s="48"/>
      <c r="G48" s="2"/>
    </row>
    <row r="49" ht="24">
      <c r="F49" s="30"/>
    </row>
  </sheetData>
  <sheetProtection selectLockedCells="1"/>
  <mergeCells count="23">
    <mergeCell ref="D13:E13"/>
    <mergeCell ref="A2:F2"/>
    <mergeCell ref="A3:F3"/>
    <mergeCell ref="A4:F4"/>
    <mergeCell ref="A5:F5"/>
    <mergeCell ref="A6:F6"/>
    <mergeCell ref="A7:B7"/>
    <mergeCell ref="D7:E7"/>
    <mergeCell ref="A8:B8"/>
    <mergeCell ref="D8:E8"/>
    <mergeCell ref="A9:B9"/>
    <mergeCell ref="D9:E9"/>
    <mergeCell ref="D10:E10"/>
    <mergeCell ref="A44:F44"/>
    <mergeCell ref="A46:F46"/>
    <mergeCell ref="A47:F47"/>
    <mergeCell ref="A48:F48"/>
    <mergeCell ref="A19:B19"/>
    <mergeCell ref="A20:B20"/>
    <mergeCell ref="A21:B21"/>
    <mergeCell ref="B31:D31"/>
    <mergeCell ref="B32:D32"/>
    <mergeCell ref="B33:D33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WIN_NAME_IP</cp:lastModifiedBy>
  <cp:lastPrinted>2020-02-14T05:59:53Z</cp:lastPrinted>
  <dcterms:created xsi:type="dcterms:W3CDTF">2017-05-25T10:38:01Z</dcterms:created>
  <dcterms:modified xsi:type="dcterms:W3CDTF">2020-02-14T06:14:22Z</dcterms:modified>
  <cp:category/>
  <cp:version/>
  <cp:contentType/>
  <cp:contentStatus/>
</cp:coreProperties>
</file>