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01"/>
  <workbookPr defaultThemeVersion="124226"/>
  <bookViews>
    <workbookView xWindow="65416" yWindow="65416" windowWidth="29040" windowHeight="15840" activeTab="0"/>
  </bookViews>
  <sheets>
    <sheet name="พ.ย." sheetId="2" r:id="rId1"/>
  </sheets>
  <definedNames>
    <definedName name="_xlnm.Print_Area" localSheetId="0">'พ.ย.'!$A$2:$H$52</definedName>
  </definedNames>
  <calcPr calcId="191029"/>
  <extLst/>
</workbook>
</file>

<file path=xl/sharedStrings.xml><?xml version="1.0" encoding="utf-8"?>
<sst xmlns="http://schemas.openxmlformats.org/spreadsheetml/2006/main" count="48" uniqueCount="48">
  <si>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</si>
  <si>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</si>
  <si>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</si>
  <si>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</si>
  <si>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</si>
  <si>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</si>
  <si>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</si>
  <si>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เงินรับฝาก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</si>
  <si>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</si>
  <si>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</si>
  <si>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</si>
  <si>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</si>
  <si>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</si>
  <si>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</si>
  <si>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</si>
  <si>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</si>
  <si>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</si>
  <si>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</si>
  <si>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</si>
  <si>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</si>
  <si>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</si>
  <si>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</si>
  <si>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</si>
  <si>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</si>
  <si>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</si>
  <si>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>หนี้สินที่อาจเกิดขึ้นในภายหน้า (สหกรณ์ถูกฟ้องร้องค่าเสียหาย)</t>
  </si>
  <si>
    <t>ขอรับรองว่ารายการย่อแสดงสินทรัพย์และหนี้สินนี้ครบถ้วนถูกต้องตามความเป็นจริง</t>
  </si>
  <si>
    <t>สหกรณ์ออมทรัพย์กองการฝึก กองเรือยุทธการ จำกัด</t>
  </si>
  <si>
    <t>ผู้จัดการสหกรณ์ออมทรัพย์กองการฝึก กองเรือยุทธการ จำกัด</t>
  </si>
  <si>
    <t>กำไร (ขาดทุน) จากเงินลงทุนที่ยังไม่เกิดขึ้น</t>
  </si>
  <si>
    <t>กำไรสะสมรอการจัดสรร</t>
  </si>
  <si>
    <t>เงินฝากสหกรณ์อื่น</t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</si>
  <si>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ค่าเผื่อการปรับมูลค่าเงินลงทุน</t>
    </r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</si>
  <si>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ค่าเผื่อหนี้สงสัยจะสูญ</t>
    </r>
  </si>
  <si>
    <t>ที่ดินแทนการชำระหนี้รอขาย</t>
  </si>
  <si>
    <t>นาวาเอก</t>
  </si>
  <si>
    <t>สินทรัพย์ที่นำไปค้ำประกันเงินกู้ยืม</t>
  </si>
  <si>
    <t xml:space="preserve">     เงินลงทุน</t>
  </si>
  <si>
    <t xml:space="preserve">          หุ้นกู้ภาคเอกชน</t>
  </si>
  <si>
    <t>สินทรัพย์ที่นำไปค้ำประกันเงินฝาก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</si>
  <si>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</si>
  <si>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</si>
  <si>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 xml:space="preserve">เงินลงทุน </t>
  </si>
  <si>
    <t xml:space="preserve">เงินให้กู้ยืม </t>
  </si>
  <si>
    <t>ส่วนต่างมูลค่าที่ดินแทนการชำระหนี้รอขาย</t>
  </si>
  <si>
    <t>ณ วันที่ 30 พฤศจิกายน 2564</t>
  </si>
  <si>
    <t>20 ธันวาคม 2564</t>
  </si>
  <si>
    <t>(บทชาย บุญล้อม)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</si>
</sst>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u val="single"/>
      <sz val="16"/>
      <color theme="1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/>
      <top style="hair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187" fontId="0" fillId="0" borderId="0" xfId="20" applyFont="1" applyFill="1"/>
    <xf numFmtId="187" fontId="0" fillId="0" borderId="1" xfId="20" applyFont="1" applyFill="1" applyBorder="1" applyAlignment="1">
      <alignment horizontal="center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3" xfId="20" applyFont="1" applyFill="1" applyBorder="1" applyAlignment="1">
      <alignment vertical="top" shrinkToFit="1"/>
    </xf>
    <xf numFmtId="187" fontId="0" fillId="0" borderId="3" xfId="20" applyFont="1" applyFill="1" applyBorder="1"/>
    <xf numFmtId="187" fontId="0" fillId="0" borderId="0" xfId="20" applyFont="1" applyFill="1" applyBorder="1"/>
    <xf numFmtId="187" fontId="7" fillId="0" borderId="0" xfId="20" applyFont="1" applyFill="1"/>
    <xf numFmtId="187" fontId="7" fillId="0" borderId="0" xfId="20" applyFont="1" applyFill="1" applyAlignment="1">
      <alignment horizontal="left" shrinkToFit="1"/>
    </xf>
    <xf numFmtId="187" fontId="2" fillId="0" borderId="0" xfId="20" applyFont="1" applyFill="1" applyAlignment="1">
      <alignment horizontal="center"/>
    </xf>
    <xf numFmtId="187" fontId="0" fillId="0" borderId="6" xfId="20" applyFont="1" applyFill="1" applyBorder="1" applyAlignment="1">
      <alignment horizontal="center"/>
    </xf>
    <xf numFmtId="187" fontId="5" fillId="0" borderId="7" xfId="20" applyFont="1" applyFill="1" applyBorder="1" applyAlignment="1">
      <alignment shrinkToFit="1"/>
    </xf>
    <xf numFmtId="187" fontId="6" fillId="0" borderId="8" xfId="20" applyFont="1" applyFill="1" applyBorder="1" applyAlignment="1">
      <alignment vertical="top" shrinkToFit="1"/>
    </xf>
    <xf numFmtId="187" fontId="6" fillId="0" borderId="9" xfId="20" applyFont="1" applyFill="1" applyBorder="1" applyAlignment="1">
      <alignment vertical="top" shrinkToFit="1"/>
    </xf>
    <xf numFmtId="187" fontId="6" fillId="0" borderId="10" xfId="20" applyFont="1" applyFill="1" applyBorder="1" applyAlignment="1">
      <alignment vertical="top" shrinkToFit="1"/>
    </xf>
    <xf numFmtId="187" fontId="0" fillId="0" borderId="11" xfId="20" applyFont="1" applyFill="1" applyBorder="1"/>
    <xf numFmtId="187" fontId="0" fillId="0" borderId="0" xfId="20" applyFont="1" applyFill="1" applyAlignment="1">
      <alignment horizontal="right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12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187" fontId="5" fillId="0" borderId="7" xfId="20" applyNumberFormat="1" applyFont="1" applyFill="1" applyBorder="1" applyAlignment="1">
      <alignment shrinkToFit="1"/>
    </xf>
    <xf numFmtId="187" fontId="5" fillId="0" borderId="8" xfId="20" applyFont="1" applyFill="1" applyBorder="1" applyAlignment="1">
      <alignment shrinkToFit="1"/>
    </xf>
    <xf numFmtId="187" fontId="5" fillId="0" borderId="13" xfId="20" applyNumberFormat="1" applyFont="1" applyFill="1" applyBorder="1" applyAlignment="1">
      <alignment shrinkToFit="1"/>
    </xf>
    <xf numFmtId="187" fontId="5" fillId="0" borderId="14" xfId="20" applyNumberFormat="1" applyFont="1" applyFill="1" applyBorder="1" applyAlignment="1">
      <alignment vertical="top" shrinkToFit="1"/>
    </xf>
    <xf numFmtId="43" fontId="0" fillId="0" borderId="0" xfId="0" applyNumberFormat="1" applyFill="1"/>
    <xf numFmtId="0" fontId="7" fillId="0" borderId="0" xfId="0" applyFont="1" applyFill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shrinkToFit="1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6" xfId="20" applyFont="1" applyFill="1" applyBorder="1" applyAlignment="1">
      <alignment shrinkToFit="1"/>
    </xf>
    <xf numFmtId="0" fontId="0" fillId="0" borderId="0" xfId="0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shrinkToFit="1"/>
    </xf>
    <xf numFmtId="187" fontId="5" fillId="0" borderId="0" xfId="20" applyFont="1" applyFill="1" applyBorder="1" applyAlignment="1">
      <alignment shrinkToFit="1"/>
    </xf>
    <xf numFmtId="0" fontId="7" fillId="0" borderId="0" xfId="0" applyFont="1"/>
    <xf numFmtId="0" fontId="7" fillId="0" borderId="0" xfId="0" applyFont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3" xfId="20" applyFont="1" applyFill="1" applyBorder="1" applyAlignment="1">
      <alignment shrinkToFit="1"/>
    </xf>
    <xf numFmtId="187" fontId="5" fillId="0" borderId="8" xfId="20" applyNumberFormat="1" applyFont="1" applyFill="1" applyBorder="1" applyAlignment="1">
      <alignment shrinkToFit="1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5" fontId="0" fillId="0" borderId="0" xfId="0" applyNumberFormat="1" applyFill="1" applyAlignment="1" applyProtection="1" quotePrefix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361950</xdr:rowOff>
    </xdr:from>
    <xdr:to>
      <xdr:col>8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10553700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7</xdr:col>
      <xdr:colOff>76200</xdr:colOff>
      <xdr:row>4</xdr:row>
      <xdr:rowOff>247650</xdr:rowOff>
    </xdr:from>
    <xdr:to>
      <xdr:col>7</xdr:col>
      <xdr:colOff>1190625</xdr:colOff>
      <xdr:row>5</xdr:row>
      <xdr:rowOff>304800</xdr:rowOff>
    </xdr:to>
    <xdr:sp macro="" textlink="">
      <xdr:nvSpPr>
        <xdr:cNvPr id="3" name="TextBox 3"/>
        <xdr:cNvSpPr txBox="1"/>
      </xdr:nvSpPr>
      <xdr:spPr>
        <a:xfrm>
          <a:off x="9229725" y="1638300"/>
          <a:ext cx="11144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4</xdr:col>
      <xdr:colOff>438150</xdr:colOff>
      <xdr:row>42</xdr:row>
      <xdr:rowOff>276225</xdr:rowOff>
    </xdr:from>
    <xdr:to>
      <xdr:col>5</xdr:col>
      <xdr:colOff>476250</xdr:colOff>
      <xdr:row>43</xdr:row>
      <xdr:rowOff>352425</xdr:rowOff>
    </xdr:to>
    <xdr:pic>
      <xdr:nvPicPr>
        <xdr:cNvPr id="5" name="รูปภาพ 4" descr="50691.jpg"/>
        <xdr:cNvPicPr preferRelativeResize="1">
          <a:picLocks noChangeAspect="1"/>
        </xdr:cNvPicPr>
      </xdr:nvPicPr>
      <xdr:blipFill>
        <a:blip r:embed="rId1">
          <a:lum bright="10000"/>
        </a:blip>
        <a:stretch>
          <a:fillRect/>
        </a:stretch>
      </xdr:blipFill>
      <xdr:spPr>
        <a:xfrm>
          <a:off x="4638675" y="12420600"/>
          <a:ext cx="1228725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35F1-D3D6-4939-8F3C-B3349ACB3E74}">
  <sheetPr>
    <tabColor rgb="FFFFFF00"/>
    <pageSetUpPr fitToPage="1"/>
  </sheetPr>
  <dimension ref="A1:K51"/>
  <sheetViews>
    <sheetView showGridLines="0" tabSelected="1" zoomScale="110" zoomScaleNormal="110" workbookViewId="0" topLeftCell="A40">
      <selection activeCell="A45" sqref="A45:H45"/>
    </sheetView>
  </sheetViews>
  <sheetFormatPr defaultColWidth="9.00390625" defaultRowHeight="24"/>
  <cols>
    <col min="1" max="1" width="14.25390625" style="1" customWidth="1"/>
    <col min="2" max="2" width="23.00390625" style="1" customWidth="1"/>
    <col min="3" max="3" width="15.625" style="1" customWidth="1"/>
    <col min="4" max="4" width="2.25390625" style="1" customWidth="1"/>
    <col min="5" max="5" width="15.625" style="13" customWidth="1"/>
    <col min="6" max="6" width="30.25390625" style="1" customWidth="1"/>
    <col min="7" max="7" width="19.125" style="1" customWidth="1"/>
    <col min="8" max="8" width="15.625" style="13" customWidth="1"/>
    <col min="9" max="9" width="15.50390625" style="1" bestFit="1" customWidth="1"/>
    <col min="10" max="10" width="18.875" style="1" customWidth="1"/>
    <col min="11" max="16384" width="9.00390625" style="1" customWidth="1"/>
  </cols>
  <sheetData>
    <row r="1" ht="24">
      <c r="H1" s="22"/>
    </row>
    <row r="2" spans="1:8" ht="30.75">
      <c r="A2" s="65"/>
      <c r="B2" s="65"/>
      <c r="C2" s="65"/>
      <c r="D2" s="65"/>
      <c r="E2" s="65"/>
      <c r="F2" s="65"/>
      <c r="G2" s="65"/>
      <c r="H2" s="65"/>
    </row>
    <row r="3" spans="1:8" ht="30.75">
      <c r="A3" s="66" t="s">
        <v>27</v>
      </c>
      <c r="B3" s="66"/>
      <c r="C3" s="66"/>
      <c r="D3" s="66"/>
      <c r="E3" s="66"/>
      <c r="F3" s="66"/>
      <c r="G3" s="66"/>
      <c r="H3" s="66"/>
    </row>
    <row r="4" spans="1:8" ht="24">
      <c r="A4" s="67" t="s">
        <v>0</v>
      </c>
      <c r="B4" s="67"/>
      <c r="C4" s="67"/>
      <c r="D4" s="67"/>
      <c r="E4" s="67"/>
      <c r="F4" s="67"/>
      <c r="G4" s="67"/>
      <c r="H4" s="67"/>
    </row>
    <row r="5" spans="1:9" ht="27.75">
      <c r="A5" s="67" t="s">
        <v>45</v>
      </c>
      <c r="B5" s="67"/>
      <c r="C5" s="67"/>
      <c r="D5" s="67"/>
      <c r="E5" s="67"/>
      <c r="F5" s="67"/>
      <c r="G5" s="67"/>
      <c r="H5" s="67"/>
      <c r="I5" s="2"/>
    </row>
    <row r="6" spans="1:8" ht="25.5" customHeight="1">
      <c r="A6" s="68" t="s">
        <v>1</v>
      </c>
      <c r="B6" s="68"/>
      <c r="C6" s="68"/>
      <c r="D6" s="68"/>
      <c r="E6" s="68"/>
      <c r="F6" s="68"/>
      <c r="G6" s="68"/>
      <c r="H6" s="68"/>
    </row>
    <row r="7" spans="1:8" s="3" customFormat="1" ht="24">
      <c r="A7" s="69" t="s">
        <v>2</v>
      </c>
      <c r="B7" s="70"/>
      <c r="C7" s="46"/>
      <c r="D7" s="46"/>
      <c r="E7" s="14"/>
      <c r="F7" s="70" t="s">
        <v>3</v>
      </c>
      <c r="G7" s="70"/>
      <c r="H7" s="23"/>
    </row>
    <row r="8" spans="1:8" ht="24">
      <c r="A8" s="71" t="s">
        <v>4</v>
      </c>
      <c r="B8" s="72"/>
      <c r="C8" s="48"/>
      <c r="D8" s="48"/>
      <c r="E8" s="15">
        <v>400880451.22</v>
      </c>
      <c r="F8" s="72" t="s">
        <v>5</v>
      </c>
      <c r="G8" s="72"/>
      <c r="H8" s="36">
        <v>0</v>
      </c>
    </row>
    <row r="9" spans="1:8" ht="24">
      <c r="A9" s="71" t="s">
        <v>31</v>
      </c>
      <c r="B9" s="72"/>
      <c r="C9" s="48"/>
      <c r="D9" s="48"/>
      <c r="E9" s="16">
        <v>80000000</v>
      </c>
      <c r="F9" s="72" t="s">
        <v>6</v>
      </c>
      <c r="G9" s="72"/>
      <c r="H9" s="34">
        <v>309150000</v>
      </c>
    </row>
    <row r="10" spans="1:8" ht="24">
      <c r="A10" s="40" t="s">
        <v>42</v>
      </c>
      <c r="B10" s="41"/>
      <c r="C10" s="15">
        <v>106113500</v>
      </c>
      <c r="D10" s="48"/>
      <c r="E10" s="49"/>
      <c r="F10" s="72" t="s">
        <v>7</v>
      </c>
      <c r="G10" s="72"/>
      <c r="H10" s="34">
        <v>5220460690.928001</v>
      </c>
    </row>
    <row r="11" spans="1:8" ht="24">
      <c r="A11" s="47" t="s">
        <v>32</v>
      </c>
      <c r="B11" s="48"/>
      <c r="C11" s="15">
        <v>0</v>
      </c>
      <c r="D11" s="48"/>
      <c r="E11" s="15">
        <f>SUM(C10-C11)</f>
        <v>106113500</v>
      </c>
      <c r="F11" s="48" t="s">
        <v>8</v>
      </c>
      <c r="G11" s="48"/>
      <c r="H11" s="37">
        <v>38628427.76999998</v>
      </c>
    </row>
    <row r="12" spans="1:8" ht="24">
      <c r="A12" s="40" t="s">
        <v>43</v>
      </c>
      <c r="B12" s="41"/>
      <c r="C12" s="15">
        <v>8720929114.1</v>
      </c>
      <c r="D12" s="48"/>
      <c r="E12" s="49"/>
      <c r="F12" s="42" t="s">
        <v>10</v>
      </c>
      <c r="G12" s="42"/>
      <c r="H12" s="34">
        <f>SUM(H8:H11)</f>
        <v>5568239118.698002</v>
      </c>
    </row>
    <row r="13" spans="1:8" ht="24">
      <c r="A13" s="47" t="s">
        <v>33</v>
      </c>
      <c r="B13" s="48"/>
      <c r="C13" s="15">
        <v>6575544.9</v>
      </c>
      <c r="D13" s="48"/>
      <c r="E13" s="15">
        <f>SUM(C12-C13)</f>
        <v>8714353569.2</v>
      </c>
      <c r="F13" s="64" t="s">
        <v>12</v>
      </c>
      <c r="G13" s="64"/>
      <c r="H13" s="58"/>
    </row>
    <row r="14" spans="1:8" ht="24">
      <c r="A14" s="47" t="s">
        <v>34</v>
      </c>
      <c r="B14" s="48"/>
      <c r="C14" s="15">
        <v>0</v>
      </c>
      <c r="D14" s="48"/>
      <c r="E14" s="49"/>
      <c r="F14" s="41" t="s">
        <v>14</v>
      </c>
      <c r="G14" s="41"/>
      <c r="H14" s="57">
        <v>2939419360</v>
      </c>
    </row>
    <row r="15" spans="1:8" ht="24">
      <c r="A15" s="47" t="s">
        <v>44</v>
      </c>
      <c r="B15" s="48"/>
      <c r="C15" s="15">
        <v>0</v>
      </c>
      <c r="D15" s="48"/>
      <c r="E15" s="15">
        <f>SUM(C14-C15)</f>
        <v>0</v>
      </c>
      <c r="F15" s="41" t="s">
        <v>15</v>
      </c>
      <c r="G15" s="41"/>
      <c r="H15" s="24">
        <v>381062464.7</v>
      </c>
    </row>
    <row r="16" spans="1:10" ht="24">
      <c r="A16" s="55" t="s">
        <v>9</v>
      </c>
      <c r="B16" s="56"/>
      <c r="C16" s="48"/>
      <c r="D16" s="48"/>
      <c r="E16" s="16">
        <v>1790515.4700000002</v>
      </c>
      <c r="F16" s="41" t="s">
        <v>16</v>
      </c>
      <c r="G16" s="41"/>
      <c r="H16" s="24">
        <v>30910703.16</v>
      </c>
      <c r="I16" s="13"/>
      <c r="J16" s="38"/>
    </row>
    <row r="17" spans="1:8" ht="24">
      <c r="A17" s="55" t="s">
        <v>11</v>
      </c>
      <c r="B17" s="56"/>
      <c r="C17" s="48"/>
      <c r="D17" s="48"/>
      <c r="E17" s="16">
        <v>4925761.230000004</v>
      </c>
      <c r="F17" s="41" t="s">
        <v>29</v>
      </c>
      <c r="G17" s="41"/>
      <c r="H17" s="35">
        <v>0</v>
      </c>
    </row>
    <row r="18" spans="1:8" ht="24">
      <c r="A18" s="55" t="s">
        <v>13</v>
      </c>
      <c r="B18" s="56"/>
      <c r="C18" s="48"/>
      <c r="D18" s="48"/>
      <c r="E18" s="16">
        <v>517440.0799999999</v>
      </c>
      <c r="F18" s="41" t="s">
        <v>30</v>
      </c>
      <c r="G18" s="41"/>
      <c r="H18" s="35">
        <v>332773358.14</v>
      </c>
    </row>
    <row r="19" spans="1:8" ht="24">
      <c r="A19" s="47"/>
      <c r="B19" s="41"/>
      <c r="C19" s="48"/>
      <c r="D19" s="48"/>
      <c r="E19" s="49"/>
      <c r="F19" s="41" t="s">
        <v>17</v>
      </c>
      <c r="G19" s="41"/>
      <c r="H19" s="25">
        <v>56176232.5</v>
      </c>
    </row>
    <row r="20" spans="1:8" ht="24">
      <c r="A20" s="62"/>
      <c r="B20" s="63"/>
      <c r="C20" s="44"/>
      <c r="D20" s="44"/>
      <c r="E20" s="17"/>
      <c r="F20" s="42" t="s">
        <v>18</v>
      </c>
      <c r="G20" s="6"/>
      <c r="H20" s="26">
        <f>SUM(H14:H19)</f>
        <v>3740342118.4999995</v>
      </c>
    </row>
    <row r="21" spans="1:9" ht="24.75" thickBot="1">
      <c r="A21" s="62" t="s">
        <v>19</v>
      </c>
      <c r="B21" s="63"/>
      <c r="C21" s="44"/>
      <c r="D21" s="44"/>
      <c r="E21" s="32">
        <f>SUM(E8:E20)</f>
        <v>9308581237.199999</v>
      </c>
      <c r="F21" s="42" t="s">
        <v>20</v>
      </c>
      <c r="G21" s="6"/>
      <c r="H21" s="27">
        <f>SUM(H20,H12)</f>
        <v>9308581237.198002</v>
      </c>
      <c r="I21" s="38">
        <f>SUM(E21-H21)</f>
        <v>0.0019969940185546875</v>
      </c>
    </row>
    <row r="22" spans="1:8" ht="24.75" thickTop="1">
      <c r="A22" s="7"/>
      <c r="B22" s="8"/>
      <c r="C22" s="8"/>
      <c r="D22" s="8"/>
      <c r="E22" s="18"/>
      <c r="F22" s="8"/>
      <c r="G22" s="9"/>
      <c r="H22" s="28"/>
    </row>
    <row r="23" spans="1:8" ht="24">
      <c r="A23" s="10"/>
      <c r="B23" s="10"/>
      <c r="C23" s="10"/>
      <c r="D23" s="10"/>
      <c r="E23" s="19"/>
      <c r="F23" s="10"/>
      <c r="G23" s="5"/>
      <c r="H23" s="19"/>
    </row>
    <row r="24" spans="2:8" ht="24">
      <c r="B24" s="11" t="s">
        <v>21</v>
      </c>
      <c r="C24" s="4"/>
      <c r="D24" s="4"/>
      <c r="E24" s="20"/>
      <c r="F24" s="4"/>
      <c r="G24" s="30"/>
      <c r="H24" s="20"/>
    </row>
    <row r="25" spans="2:8" ht="24">
      <c r="B25" s="11" t="s">
        <v>22</v>
      </c>
      <c r="C25" s="4"/>
      <c r="D25" s="4"/>
      <c r="E25" s="20"/>
      <c r="F25" s="4"/>
      <c r="G25" s="31"/>
      <c r="H25" s="20"/>
    </row>
    <row r="26" spans="2:10" ht="24">
      <c r="B26" s="11" t="s">
        <v>23</v>
      </c>
      <c r="C26" s="4"/>
      <c r="D26" s="4"/>
      <c r="E26" s="20"/>
      <c r="F26" s="4"/>
      <c r="G26" s="31"/>
      <c r="I26" s="4"/>
      <c r="J26" s="4"/>
    </row>
    <row r="27" spans="2:10" ht="24">
      <c r="B27" s="11" t="s">
        <v>24</v>
      </c>
      <c r="C27" s="11"/>
      <c r="D27" s="11"/>
      <c r="E27" s="20"/>
      <c r="F27" s="4"/>
      <c r="G27" s="31"/>
      <c r="I27" s="4"/>
      <c r="J27" s="4"/>
    </row>
    <row r="28" spans="2:10" ht="24">
      <c r="B28" s="11" t="s">
        <v>36</v>
      </c>
      <c r="C28" s="4"/>
      <c r="D28" s="4"/>
      <c r="E28" s="20"/>
      <c r="F28" s="4"/>
      <c r="G28" s="31"/>
      <c r="I28" s="4"/>
      <c r="J28" s="4"/>
    </row>
    <row r="29" spans="2:10" ht="24">
      <c r="B29" s="11" t="s">
        <v>37</v>
      </c>
      <c r="C29" s="45"/>
      <c r="D29" s="45"/>
      <c r="E29" s="45"/>
      <c r="F29" s="45"/>
      <c r="G29" s="31"/>
      <c r="I29" s="4"/>
      <c r="J29" s="4"/>
    </row>
    <row r="30" spans="2:7" ht="24">
      <c r="B30" s="51" t="s">
        <v>38</v>
      </c>
      <c r="C30" s="45"/>
      <c r="D30" s="45"/>
      <c r="E30" s="45"/>
      <c r="F30" s="45"/>
      <c r="G30" s="31"/>
    </row>
    <row r="31" spans="2:7" ht="24">
      <c r="B31" s="53" t="s">
        <v>40</v>
      </c>
      <c r="C31" s="21"/>
      <c r="D31" s="54"/>
      <c r="E31" s="13"/>
      <c r="F31" s="13"/>
      <c r="G31" s="30"/>
    </row>
    <row r="32" spans="2:7" ht="24">
      <c r="B32" s="53" t="s">
        <v>41</v>
      </c>
      <c r="C32" s="21"/>
      <c r="D32" s="54"/>
      <c r="E32" s="13"/>
      <c r="F32" s="13"/>
      <c r="G32" s="30"/>
    </row>
    <row r="33" spans="2:7" ht="24">
      <c r="B33" s="11" t="s">
        <v>39</v>
      </c>
      <c r="C33" s="45"/>
      <c r="D33" s="45"/>
      <c r="E33" s="45"/>
      <c r="F33" s="45"/>
      <c r="G33" s="30"/>
    </row>
    <row r="34" spans="2:7" ht="24" customHeight="1" hidden="1">
      <c r="B34" s="11"/>
      <c r="C34" s="4"/>
      <c r="D34" s="4"/>
      <c r="E34" s="21"/>
      <c r="F34" s="39"/>
      <c r="G34" s="30">
        <v>5000000</v>
      </c>
    </row>
    <row r="35" spans="2:11" ht="24" customHeight="1" hidden="1">
      <c r="B35" s="11"/>
      <c r="C35" s="4"/>
      <c r="D35" s="4"/>
      <c r="E35" s="21"/>
      <c r="F35" s="39"/>
      <c r="G35" s="30">
        <v>5000000</v>
      </c>
      <c r="I35" s="4"/>
      <c r="J35" s="4"/>
      <c r="K35" s="4"/>
    </row>
    <row r="36" spans="2:7" ht="24" customHeight="1" hidden="1">
      <c r="B36" s="11"/>
      <c r="C36" s="4"/>
      <c r="D36" s="4"/>
      <c r="E36" s="21"/>
      <c r="F36" s="39"/>
      <c r="G36" s="30"/>
    </row>
    <row r="37" spans="2:7" ht="24">
      <c r="B37" s="11" t="s">
        <v>25</v>
      </c>
      <c r="C37" s="4"/>
      <c r="D37" s="4"/>
      <c r="E37" s="21"/>
      <c r="F37" s="39"/>
      <c r="G37" s="30"/>
    </row>
    <row r="38" spans="2:7" ht="24">
      <c r="B38" s="11"/>
      <c r="C38" s="4"/>
      <c r="D38" s="4"/>
      <c r="E38" s="21"/>
      <c r="F38" s="39"/>
      <c r="G38" s="52"/>
    </row>
    <row r="39" spans="2:7" ht="24">
      <c r="B39" s="11"/>
      <c r="C39" s="4"/>
      <c r="D39" s="4"/>
      <c r="E39" s="21"/>
      <c r="F39" s="39"/>
      <c r="G39" s="52"/>
    </row>
    <row r="40" spans="2:7" ht="24">
      <c r="B40" s="4"/>
      <c r="C40" s="4"/>
      <c r="D40" s="4"/>
      <c r="E40" s="20"/>
      <c r="F40" s="4"/>
      <c r="G40" s="12"/>
    </row>
    <row r="42" spans="1:8" ht="24">
      <c r="A42" s="59" t="s">
        <v>26</v>
      </c>
      <c r="B42" s="59"/>
      <c r="C42" s="59"/>
      <c r="D42" s="59"/>
      <c r="E42" s="59"/>
      <c r="F42" s="59"/>
      <c r="G42" s="59"/>
      <c r="H42" s="59"/>
    </row>
    <row r="43" spans="1:8" ht="24">
      <c r="A43" s="43"/>
      <c r="B43" s="43"/>
      <c r="C43" s="43"/>
      <c r="D43" s="43"/>
      <c r="E43" s="43"/>
      <c r="F43" s="43"/>
      <c r="G43" s="43"/>
      <c r="H43" s="43"/>
    </row>
    <row r="44" spans="1:8" ht="40.5" customHeight="1">
      <c r="A44" s="33"/>
      <c r="B44" s="33"/>
      <c r="C44" s="33"/>
      <c r="D44" s="50" t="s">
        <v>35</v>
      </c>
      <c r="E44" s="50"/>
      <c r="F44" s="33"/>
      <c r="G44" s="33"/>
      <c r="H44" s="33"/>
    </row>
    <row r="45" spans="1:8" ht="19.5" customHeight="1">
      <c r="A45" s="60" t="s">
        <v>47</v>
      </c>
      <c r="B45" s="60"/>
      <c r="C45" s="60"/>
      <c r="D45" s="60"/>
      <c r="E45" s="60"/>
      <c r="F45" s="60"/>
      <c r="G45" s="60"/>
      <c r="H45" s="60"/>
    </row>
    <row r="46" spans="1:8" ht="31.5" customHeight="1">
      <c r="A46" s="60" t="s">
        <v>28</v>
      </c>
      <c r="B46" s="60"/>
      <c r="C46" s="60"/>
      <c r="D46" s="60"/>
      <c r="E46" s="60"/>
      <c r="F46" s="60"/>
      <c r="G46" s="60"/>
      <c r="H46" s="60"/>
    </row>
    <row r="47" spans="1:8" ht="24">
      <c r="A47" s="61" t="s">
        <v>46</v>
      </c>
      <c r="B47" s="61"/>
      <c r="C47" s="61"/>
      <c r="D47" s="61"/>
      <c r="E47" s="61"/>
      <c r="F47" s="61"/>
      <c r="G47" s="61"/>
      <c r="H47" s="61"/>
    </row>
    <row r="48" spans="8:9" ht="43.5" customHeight="1">
      <c r="H48" s="29"/>
      <c r="I48" s="2"/>
    </row>
    <row r="49" ht="27.75">
      <c r="I49" s="2"/>
    </row>
    <row r="50" ht="27.75">
      <c r="I50" s="2"/>
    </row>
    <row r="51" ht="27.75">
      <c r="I51" s="2"/>
    </row>
  </sheetData>
  <sheetProtection selectLockedCells="1"/>
  <mergeCells count="19">
    <mergeCell ref="F13:G13"/>
    <mergeCell ref="A2:H2"/>
    <mergeCell ref="A3:H3"/>
    <mergeCell ref="A4:H4"/>
    <mergeCell ref="A5:H5"/>
    <mergeCell ref="A6:H6"/>
    <mergeCell ref="A7:B7"/>
    <mergeCell ref="F7:G7"/>
    <mergeCell ref="A8:B8"/>
    <mergeCell ref="F8:G8"/>
    <mergeCell ref="A9:B9"/>
    <mergeCell ref="F9:G9"/>
    <mergeCell ref="F10:G10"/>
    <mergeCell ref="A42:H42"/>
    <mergeCell ref="A46:H46"/>
    <mergeCell ref="A45:H45"/>
    <mergeCell ref="A47:H47"/>
    <mergeCell ref="A20:B20"/>
    <mergeCell ref="A21:B21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FLEET116_SomO</cp:lastModifiedBy>
  <cp:lastPrinted>2021-12-18T07:48:35Z</cp:lastPrinted>
  <dcterms:created xsi:type="dcterms:W3CDTF">2017-05-25T10:38:01Z</dcterms:created>
  <dcterms:modified xsi:type="dcterms:W3CDTF">2021-12-20T01:22:26Z</dcterms:modified>
  <cp:category/>
  <cp:version/>
  <cp:contentType/>
  <cp:contentStatus/>
</cp:coreProperties>
</file>